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O:\Ggpp\LEVANTAMENTOS\31 - Dino-Emendas Parlamentares\VERSÕES FINAIS ENVIADAS PARA O PORTAL\2026\09 - REFERÊNCIA SETEMBRO\"/>
    </mc:Choice>
  </mc:AlternateContent>
  <xr:revisionPtr revIDLastSave="0" documentId="13_ncr:1_{49B8B7FC-5D16-4A0B-B735-219B5464A176}" xr6:coauthVersionLast="47" xr6:coauthVersionMax="47" xr10:uidLastSave="{00000000-0000-0000-0000-000000000000}"/>
  <bookViews>
    <workbookView xWindow="-108" yWindow="-108" windowWidth="23256" windowHeight="12456" xr2:uid="{69BAA881-6E85-4103-AD13-43B7D3E0CB61}"/>
  </bookViews>
  <sheets>
    <sheet name="2022" sheetId="5" r:id="rId1"/>
  </sheets>
  <definedNames>
    <definedName name="_xlnm.Print_Area" localSheetId="0">'2022'!$A$1:$N$16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6" i="5" l="1"/>
  <c r="L9" i="5"/>
  <c r="D11" i="5"/>
  <c r="C12" i="5"/>
</calcChain>
</file>

<file path=xl/sharedStrings.xml><?xml version="1.0" encoding="utf-8"?>
<sst xmlns="http://schemas.openxmlformats.org/spreadsheetml/2006/main" count="61" uniqueCount="32">
  <si>
    <t>Nº e Autoria da Emenda</t>
  </si>
  <si>
    <t>Valor total da Parceria</t>
  </si>
  <si>
    <t>Órgão concedente</t>
  </si>
  <si>
    <t>Data de assinatura do Convênio / Contrato de Repasse</t>
  </si>
  <si>
    <t>Objeto do Convênio / Contrato de Repasse</t>
  </si>
  <si>
    <t>Situação da prestação de contas</t>
  </si>
  <si>
    <t>Previsão Entrega</t>
  </si>
  <si>
    <t>Data da Entrega</t>
  </si>
  <si>
    <t>Ministério da Saúde</t>
  </si>
  <si>
    <t>Aquisição de Equipamentos</t>
  </si>
  <si>
    <t>-</t>
  </si>
  <si>
    <t>Estudos e Pesquisas</t>
  </si>
  <si>
    <t>Reforma</t>
  </si>
  <si>
    <t>41550006 - Kim Kataguiri</t>
  </si>
  <si>
    <t>Convênio 929781/2022</t>
  </si>
  <si>
    <t>36110003 - Luiza Erundina</t>
  </si>
  <si>
    <t>Convênio 929644/2022</t>
  </si>
  <si>
    <t>41320012 - Tabata Amaral</t>
  </si>
  <si>
    <t>Convênio 931213/2022</t>
  </si>
  <si>
    <t>Convênio 931212/2022</t>
  </si>
  <si>
    <t>Contrato de Repasse 936266/2022</t>
  </si>
  <si>
    <t>Convênio 937066/2022</t>
  </si>
  <si>
    <t>Nº do Convênio / Contrato de Repasse firmados em 2022</t>
  </si>
  <si>
    <t>Total em 2022</t>
  </si>
  <si>
    <t>Prazo Análise(*)</t>
  </si>
  <si>
    <t>Resultado(*)</t>
  </si>
  <si>
    <t>Contrato de Repasse 929406/2022</t>
  </si>
  <si>
    <t>25200007 - Carlos Zarattini</t>
  </si>
  <si>
    <r>
      <rPr>
        <b/>
        <sz val="9"/>
        <color theme="1"/>
        <rFont val="Aptos"/>
        <family val="2"/>
      </rPr>
      <t>(*)</t>
    </r>
    <r>
      <rPr>
        <sz val="9"/>
        <color theme="1"/>
        <rFont val="Aptos"/>
        <family val="2"/>
      </rPr>
      <t xml:space="preserve"> Prazos a depender do Ministério da Saúde.</t>
    </r>
  </si>
  <si>
    <t>Execução - Transferegov</t>
  </si>
  <si>
    <t>EMENDAS PARLAMENTARES – CONVÊNIOS E CONTRATOS DE REPASSE FIRMADOS COM A FUNDAÇÃO FACULDADE DE MEDICINA CNPJ 56.577.059/0001-00 A PARTIR DE 2020 - EMENDAS INDICADAS EM 2022 (Mês de referência: Setembro/026)</t>
  </si>
  <si>
    <t>Valores Liberados até 30/09/2026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</si>
</sst>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1" x14ac:knownFonts="1">
    <font>
      <sz val="11"/>
      <color theme="1"/>
      <name val="Verdana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b/>
      <sz val="8"/>
      <color theme="1"/>
      <name val="Aptos"/>
      <family val="2"/>
    </font>
    <font>
      <sz val="8"/>
      <color theme="1"/>
      <name val="Aptos"/>
      <family val="2"/>
    </font>
    <font>
      <b/>
      <sz val="11"/>
      <color theme="1"/>
      <name val="Verdana"/>
      <family val="2"/>
    </font>
    <font>
      <sz val="9"/>
      <color theme="1"/>
      <name val="Aptos"/>
      <family val="2"/>
    </font>
    <font>
      <b/>
      <sz val="9"/>
      <color theme="1"/>
      <name val="Aptos"/>
      <family val="2"/>
    </font>
    <font>
      <u/>
      <sz val="11"/>
      <color theme="10"/>
      <name val="Verdana"/>
      <family val="2"/>
    </font>
    <font>
      <u/>
      <sz val="8"/>
      <color theme="10"/>
      <name val="Aptos"/>
      <family val="2"/>
    </font>
  </fonts>
  <fills count="4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7">
    <xf numFmtId="0" fontId="0" fillId="0" borderId="0"/>
    <xf numFmtId="0" fontId="1" fillId="0" borderId="0"/>
    <xf numFmtId="0" fontId="1" fillId="0" borderId="0"/>
    <xf numFmtId="0" fontId="2" fillId="0" borderId="0"/>
    <xf numFmtId="0" fontId="3" fillId="0" borderId="0"/>
    <xf numFmtId="0" fontId="3" fillId="0" borderId="0"/>
    <xf numFmtId="0" fontId="9" fillId="0" borderId="0" applyNumberFormat="0" applyFill="0" applyBorder="0" applyAlignment="0" applyProtection="0"/>
  </cellStyleXfs>
  <cellXfs count="18">
    <xf numFmtId="0" fontId="0" fillId="0" borderId="0" xfId="0"/>
    <xf numFmtId="0" fontId="4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43" fontId="5" fillId="0" borderId="1" xfId="0" applyNumberFormat="1" applyFont="1" applyBorder="1" applyAlignment="1">
      <alignment horizontal="center" vertical="center" wrapText="1"/>
    </xf>
    <xf numFmtId="14" fontId="5" fillId="0" borderId="1" xfId="0" applyNumberFormat="1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43" fontId="5" fillId="0" borderId="2" xfId="0" applyNumberFormat="1" applyFont="1" applyBorder="1" applyAlignment="1">
      <alignment horizontal="center" vertical="center" wrapText="1"/>
    </xf>
    <xf numFmtId="14" fontId="5" fillId="0" borderId="2" xfId="0" applyNumberFormat="1" applyFont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43" fontId="4" fillId="3" borderId="1" xfId="0" applyNumberFormat="1" applyFont="1" applyFill="1" applyBorder="1" applyAlignment="1">
      <alignment horizontal="center" vertical="center" wrapText="1"/>
    </xf>
    <xf numFmtId="0" fontId="7" fillId="0" borderId="0" xfId="0" applyFont="1"/>
    <xf numFmtId="0" fontId="6" fillId="0" borderId="0" xfId="0" applyFont="1" applyAlignment="1">
      <alignment wrapText="1"/>
    </xf>
    <xf numFmtId="0" fontId="10" fillId="0" borderId="1" xfId="6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wrapText="1"/>
    </xf>
    <xf numFmtId="43" fontId="4" fillId="2" borderId="1" xfId="0" applyNumberFormat="1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</cellXfs>
  <cellStyles count="7">
    <cellStyle name="Hiperlink" xfId="6" builtinId="8"/>
    <cellStyle name="Normal" xfId="0" builtinId="0"/>
    <cellStyle name="Normal 2 2" xfId="3" xr:uid="{9F1097DE-8C88-4997-9ECC-9397376FB744}"/>
    <cellStyle name="Normal 2 2 2" xfId="1" xr:uid="{E15F9590-9076-49BF-A42B-C76A721697A2}"/>
    <cellStyle name="Normal 3 3" xfId="2" xr:uid="{FA8742CB-BFC7-41D2-8F15-31A5B5B544C5}"/>
    <cellStyle name="Normal 4 3 2 3" xfId="5" xr:uid="{9B2785C2-9BD9-4F36-8C8E-175B4D9DC3F7}"/>
    <cellStyle name="Normal 5" xfId="4" xr:uid="{F551AA77-1022-4214-9C62-FE255DFF3145}"/>
  </cellStyles>
  <dxfs count="0"/>
  <tableStyles count="0" defaultTableStyle="TableStyleMedium2" defaultPivotStyle="PivotStyleLight16"/>
  <colors>
    <mruColors>
      <color rgb="FF28724F"/>
      <color rgb="FFA7A8A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s://discricionarias.transferegov.sistema.gov.br/voluntarias/ConsultarProposta/ResultadoDaConsultaDePropostaDetalharProposta.do?idProposta=1765054&amp;Usr=guest&amp;Pwd=guest" TargetMode="External"/><Relationship Id="rId7" Type="http://schemas.openxmlformats.org/officeDocument/2006/relationships/hyperlink" Target="https://discricionarias.transferegov.sistema.gov.br/voluntarias/ConsultarProposta/ResultadoDaConsultaDePropostaDetalharProposta.do?idProposta=1810305&amp;Usr=guest&amp;Pwd=guest" TargetMode="External"/><Relationship Id="rId2" Type="http://schemas.openxmlformats.org/officeDocument/2006/relationships/hyperlink" Target="https://discricionarias.transferegov.sistema.gov.br/voluntarias/ConsultarProposta/ResultadoDaConsultaDePropostaDetalharProposta.do?idProposta=1764867&amp;Usr=guest&amp;Pwd=guest" TargetMode="External"/><Relationship Id="rId1" Type="http://schemas.openxmlformats.org/officeDocument/2006/relationships/hyperlink" Target="https://discricionarias.transferegov.sistema.gov.br/voluntarias/ConsultarProposta/ResultadoDaConsultaDePropostaDetalharProposta.do?idProposta=1769225&amp;Usr=guest&amp;Pwd=guest" TargetMode="External"/><Relationship Id="rId6" Type="http://schemas.openxmlformats.org/officeDocument/2006/relationships/hyperlink" Target="https://discricionarias.transferegov.sistema.gov.br/voluntarias/ConsultarProposta/ResultadoDaConsultaDePropostaDetalharProposta.do?idProposta=1809160&amp;Usr=guest&amp;Pwd=guest" TargetMode="External"/><Relationship Id="rId5" Type="http://schemas.openxmlformats.org/officeDocument/2006/relationships/hyperlink" Target="https://discricionarias.transferegov.sistema.gov.br/voluntarias/ConsultarProposta/ResultadoDaConsultaDePropostaDetalharProposta.do?idProposta=1769514&amp;Usr=guest&amp;Pwd=guest" TargetMode="External"/><Relationship Id="rId4" Type="http://schemas.openxmlformats.org/officeDocument/2006/relationships/hyperlink" Target="https://discricionarias.transferegov.sistema.gov.br/voluntarias/ConsultarProposta/ResultadoDaConsultaDePropostaDetalharProposta.do?idProposta=1765059&amp;Usr=guest&amp;Pwd=guest" TargetMode="External"/><Relationship Id="rId9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9A7276-D150-432B-87F9-E282B3BBCE56}">
  <sheetPr>
    <pageSetUpPr fitToPage="1"/>
  </sheetPr>
  <dimension ref="B1:N13"/>
  <sheetViews>
    <sheetView showGridLines="0" tabSelected="1" zoomScaleNormal="100" zoomScalePageLayoutView="85" workbookViewId="0">
      <selection activeCell="B2" sqref="B1:B1048576"/>
    </sheetView>
  </sheetViews>
  <sheetFormatPr defaultRowHeight="13.8" x14ac:dyDescent="0.25"/>
  <cols>
    <col min="1" max="1" width="4" customWidth="1"/>
    <col min="2" max="2" width="11" customWidth="1"/>
    <col min="3" max="3" width="8.1796875" customWidth="1"/>
    <col min="5" max="6" width="16.1796875" customWidth="1"/>
    <col min="7" max="7" width="10.08984375" customWidth="1"/>
    <col min="8" max="8" width="13.36328125" customWidth="1"/>
    <col min="9" max="9" width="13" customWidth="1"/>
    <col min="13" max="13" width="10.81640625" customWidth="1"/>
  </cols>
  <sheetData>
    <row r="1" spans="2:14" ht="27.75" customHeight="1" x14ac:dyDescent="0.25">
      <c r="B1" s="14" t="s">
        <v>30</v>
      </c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1"/>
    </row>
    <row r="2" spans="2:14" ht="12" customHeight="1" x14ac:dyDescent="0.25"/>
    <row r="3" spans="2:14" ht="44.25" customHeight="1" x14ac:dyDescent="0.25">
      <c r="B3" s="13" t="s">
        <v>0</v>
      </c>
      <c r="C3" s="15" t="s">
        <v>1</v>
      </c>
      <c r="D3" s="15" t="s">
        <v>31</v>
      </c>
      <c r="E3" s="13" t="s">
        <v>22</v>
      </c>
      <c r="F3" s="16" t="s">
        <v>29</v>
      </c>
      <c r="G3" s="13" t="s">
        <v>2</v>
      </c>
      <c r="H3" s="13" t="s">
        <v>3</v>
      </c>
      <c r="I3" s="13" t="s">
        <v>4</v>
      </c>
      <c r="J3" s="13" t="s">
        <v>5</v>
      </c>
      <c r="K3" s="13"/>
      <c r="L3" s="13"/>
      <c r="M3" s="13"/>
    </row>
    <row r="4" spans="2:14" ht="36.75" customHeight="1" x14ac:dyDescent="0.25">
      <c r="B4" s="13"/>
      <c r="C4" s="15"/>
      <c r="D4" s="15"/>
      <c r="E4" s="13"/>
      <c r="F4" s="17"/>
      <c r="G4" s="13"/>
      <c r="H4" s="13"/>
      <c r="I4" s="13"/>
      <c r="J4" s="1" t="s">
        <v>6</v>
      </c>
      <c r="K4" s="1" t="s">
        <v>7</v>
      </c>
      <c r="L4" s="1" t="s">
        <v>24</v>
      </c>
      <c r="M4" s="1" t="s">
        <v>25</v>
      </c>
    </row>
    <row r="5" spans="2:14" ht="22.5" customHeight="1" x14ac:dyDescent="0.25">
      <c r="B5" s="2" t="s">
        <v>13</v>
      </c>
      <c r="C5" s="3">
        <v>500000</v>
      </c>
      <c r="D5" s="3">
        <v>387180</v>
      </c>
      <c r="E5" s="2" t="s">
        <v>14</v>
      </c>
      <c r="F5" s="12" t="s">
        <v>29</v>
      </c>
      <c r="G5" s="2" t="s">
        <v>8</v>
      </c>
      <c r="H5" s="4">
        <v>44735</v>
      </c>
      <c r="I5" s="2" t="s">
        <v>9</v>
      </c>
      <c r="J5" s="4">
        <v>45616</v>
      </c>
      <c r="K5" s="4">
        <v>45343</v>
      </c>
      <c r="L5" s="4">
        <v>45402</v>
      </c>
      <c r="M5" s="2" t="s">
        <v>10</v>
      </c>
    </row>
    <row r="6" spans="2:14" ht="22.5" customHeight="1" x14ac:dyDescent="0.25">
      <c r="B6" s="2" t="s">
        <v>15</v>
      </c>
      <c r="C6" s="3">
        <v>750000</v>
      </c>
      <c r="D6" s="3">
        <v>750000</v>
      </c>
      <c r="E6" s="2" t="s">
        <v>16</v>
      </c>
      <c r="F6" s="12" t="s">
        <v>29</v>
      </c>
      <c r="G6" s="2" t="s">
        <v>8</v>
      </c>
      <c r="H6" s="4">
        <v>44735</v>
      </c>
      <c r="I6" s="2" t="s">
        <v>9</v>
      </c>
      <c r="J6" s="4">
        <v>46285</v>
      </c>
      <c r="K6" s="4">
        <v>46006</v>
      </c>
      <c r="L6" s="4">
        <f>K6+60</f>
        <v>46066</v>
      </c>
      <c r="M6" s="2" t="s">
        <v>10</v>
      </c>
    </row>
    <row r="7" spans="2:14" ht="22.5" customHeight="1" x14ac:dyDescent="0.25">
      <c r="B7" s="2" t="s">
        <v>17</v>
      </c>
      <c r="C7" s="3">
        <v>161490</v>
      </c>
      <c r="D7" s="3">
        <v>161490</v>
      </c>
      <c r="E7" s="2" t="s">
        <v>18</v>
      </c>
      <c r="F7" s="12" t="s">
        <v>29</v>
      </c>
      <c r="G7" s="2" t="s">
        <v>8</v>
      </c>
      <c r="H7" s="4">
        <v>44753</v>
      </c>
      <c r="I7" s="2" t="s">
        <v>11</v>
      </c>
      <c r="J7" s="4">
        <v>45836</v>
      </c>
      <c r="K7" s="4">
        <v>45814</v>
      </c>
      <c r="L7" s="4">
        <v>45874</v>
      </c>
      <c r="M7" s="2" t="s">
        <v>10</v>
      </c>
    </row>
    <row r="8" spans="2:14" ht="22.5" customHeight="1" x14ac:dyDescent="0.25">
      <c r="B8" s="2" t="s">
        <v>17</v>
      </c>
      <c r="C8" s="3">
        <v>187500</v>
      </c>
      <c r="D8" s="3">
        <v>97500</v>
      </c>
      <c r="E8" s="2" t="s">
        <v>19</v>
      </c>
      <c r="F8" s="12" t="s">
        <v>29</v>
      </c>
      <c r="G8" s="2" t="s">
        <v>8</v>
      </c>
      <c r="H8" s="4">
        <v>44753</v>
      </c>
      <c r="I8" s="2" t="s">
        <v>11</v>
      </c>
      <c r="J8" s="4">
        <v>45583</v>
      </c>
      <c r="K8" s="4">
        <v>45554</v>
      </c>
      <c r="L8" s="4">
        <v>45614</v>
      </c>
      <c r="M8" s="2" t="s">
        <v>10</v>
      </c>
    </row>
    <row r="9" spans="2:14" ht="22.5" customHeight="1" x14ac:dyDescent="0.25">
      <c r="B9" s="2" t="s">
        <v>15</v>
      </c>
      <c r="C9" s="3">
        <v>991674.33</v>
      </c>
      <c r="D9" s="3">
        <v>991674.33</v>
      </c>
      <c r="E9" s="2" t="s">
        <v>26</v>
      </c>
      <c r="F9" s="12" t="s">
        <v>29</v>
      </c>
      <c r="G9" s="2" t="s">
        <v>8</v>
      </c>
      <c r="H9" s="4">
        <v>44739</v>
      </c>
      <c r="I9" s="2" t="s">
        <v>12</v>
      </c>
      <c r="J9" s="4">
        <v>46624</v>
      </c>
      <c r="K9" s="2" t="s">
        <v>10</v>
      </c>
      <c r="L9" s="4">
        <f t="shared" ref="L9" si="0">J9+60</f>
        <v>46684</v>
      </c>
      <c r="M9" s="2" t="s">
        <v>10</v>
      </c>
    </row>
    <row r="10" spans="2:14" ht="22.5" customHeight="1" x14ac:dyDescent="0.25">
      <c r="B10" s="2" t="s">
        <v>15</v>
      </c>
      <c r="C10" s="3">
        <v>256650</v>
      </c>
      <c r="D10" s="3">
        <v>0</v>
      </c>
      <c r="E10" s="2" t="s">
        <v>20</v>
      </c>
      <c r="F10" s="12" t="s">
        <v>29</v>
      </c>
      <c r="G10" s="2" t="s">
        <v>8</v>
      </c>
      <c r="H10" s="4">
        <v>44916</v>
      </c>
      <c r="I10" s="2" t="s">
        <v>12</v>
      </c>
      <c r="J10" s="4">
        <v>46437</v>
      </c>
      <c r="K10" s="2" t="s">
        <v>10</v>
      </c>
      <c r="L10" s="4">
        <v>46495</v>
      </c>
      <c r="M10" s="2" t="s">
        <v>10</v>
      </c>
    </row>
    <row r="11" spans="2:14" ht="22.5" customHeight="1" x14ac:dyDescent="0.25">
      <c r="B11" s="2" t="s">
        <v>27</v>
      </c>
      <c r="C11" s="3">
        <v>215205</v>
      </c>
      <c r="D11" s="3">
        <f>86258.03+36647.57</f>
        <v>122905.60000000001</v>
      </c>
      <c r="E11" s="2" t="s">
        <v>21</v>
      </c>
      <c r="F11" s="12" t="s">
        <v>29</v>
      </c>
      <c r="G11" s="2" t="s">
        <v>8</v>
      </c>
      <c r="H11" s="4">
        <v>44923</v>
      </c>
      <c r="I11" s="2" t="s">
        <v>9</v>
      </c>
      <c r="J11" s="4">
        <v>46678</v>
      </c>
      <c r="K11" s="2" t="s">
        <v>10</v>
      </c>
      <c r="L11" s="4">
        <v>46738</v>
      </c>
      <c r="M11" s="2" t="s">
        <v>10</v>
      </c>
    </row>
    <row r="12" spans="2:14" ht="24.75" customHeight="1" x14ac:dyDescent="0.25">
      <c r="B12" s="8" t="s">
        <v>23</v>
      </c>
      <c r="C12" s="9">
        <f>SUM(C5:C11)</f>
        <v>3062519.33</v>
      </c>
      <c r="D12" s="6"/>
      <c r="E12" s="5"/>
      <c r="F12" s="5"/>
      <c r="G12" s="5"/>
      <c r="H12" s="7"/>
      <c r="I12" s="5"/>
      <c r="J12" s="5"/>
      <c r="K12" s="5"/>
      <c r="L12" s="5"/>
      <c r="M12" s="5"/>
    </row>
    <row r="13" spans="2:14" x14ac:dyDescent="0.25">
      <c r="B13" s="10" t="s">
        <v>28</v>
      </c>
      <c r="C13" s="10"/>
      <c r="D13" s="10"/>
      <c r="E13" s="10"/>
      <c r="F13" s="10"/>
      <c r="G13" s="10"/>
      <c r="H13" s="10"/>
    </row>
  </sheetData>
  <mergeCells count="10">
    <mergeCell ref="H3:H4"/>
    <mergeCell ref="I3:I4"/>
    <mergeCell ref="J3:M3"/>
    <mergeCell ref="B1:M1"/>
    <mergeCell ref="B3:B4"/>
    <mergeCell ref="C3:C4"/>
    <mergeCell ref="D3:D4"/>
    <mergeCell ref="E3:E4"/>
    <mergeCell ref="G3:G4"/>
    <mergeCell ref="F3:F4"/>
  </mergeCells>
  <hyperlinks>
    <hyperlink ref="F5" r:id="rId1" xr:uid="{AEAC71F8-1944-4A42-B7C4-9188FE20EC57}"/>
    <hyperlink ref="F6" r:id="rId2" xr:uid="{2D2E8C81-5B71-411E-85E0-93EB90442FCA}"/>
    <hyperlink ref="F7" r:id="rId3" xr:uid="{2FFB5EB3-B57C-4DFD-A9B7-C99CCB30CEB9}"/>
    <hyperlink ref="F8" r:id="rId4" xr:uid="{DDF32FE4-90C5-49F5-949B-26FF8382E1AC}"/>
    <hyperlink ref="F9" r:id="rId5" xr:uid="{FB454BF8-10E9-4B82-867A-337321C44066}"/>
    <hyperlink ref="F10" r:id="rId6" xr:uid="{BFC8E60C-AB01-4CF8-B881-B7EEE0BB73AA}"/>
    <hyperlink ref="F11" r:id="rId7" xr:uid="{004A66F4-6B86-4042-91CF-943A7031CC4A}"/>
  </hyperlinks>
  <printOptions horizontalCentered="1"/>
  <pageMargins left="0.23622047244094491" right="0.23622047244094491" top="1.2204724409448819" bottom="0.74803149606299213" header="0.31496062992125984" footer="0.31496062992125984"/>
  <pageSetup paperSize="9" scale="76" orientation="landscape" r:id="rId8"/>
  <headerFooter>
    <oddHeader>&amp;L&amp;G&amp;R&amp;G</oddHeader>
    <oddFooter>&amp;L&amp;"Aptos,Regular"&amp;8Documento integrante do Portal da Transparência da Fundação Faculdade de Medicina e disponível em www.ffm.br.</oddFooter>
  </headerFooter>
  <legacyDrawingHF r:id="rId9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0EDC66F7F8831F4D9FE825063E91EA47" ma:contentTypeVersion="14" ma:contentTypeDescription="Crie um novo documento." ma:contentTypeScope="" ma:versionID="5da04b3b912ae2c2c7ff72df4e2ff193">
  <xsd:schema xmlns:xsd="http://www.w3.org/2001/XMLSchema" xmlns:xs="http://www.w3.org/2001/XMLSchema" xmlns:p="http://schemas.microsoft.com/office/2006/metadata/properties" xmlns:ns2="51dc639e-eb91-41c6-b529-55cb56a213bc" xmlns:ns3="dfe9784c-58ab-490f-8280-38a1b15a4556" targetNamespace="http://schemas.microsoft.com/office/2006/metadata/properties" ma:root="true" ma:fieldsID="a7a339d21e91b93eb2201a013632c437" ns2:_="" ns3:_="">
    <xsd:import namespace="51dc639e-eb91-41c6-b529-55cb56a213bc"/>
    <xsd:import namespace="dfe9784c-58ab-490f-8280-38a1b15a455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1dc639e-eb91-41c6-b529-55cb56a213b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Marcações de imagem" ma:readOnly="false" ma:fieldId="{5cf76f15-5ced-4ddc-b409-7134ff3c332f}" ma:taxonomyMulti="true" ma:sspId="6121573e-7971-4c75-87cc-f1d170a9181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fe9784c-58ab-490f-8280-38a1b15a4556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14c11d4e-e383-4497-84dc-8459f3d44e76}" ma:internalName="TaxCatchAll" ma:showField="CatchAllData" ma:web="dfe9784c-58ab-490f-8280-38a1b15a455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7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dfe9784c-58ab-490f-8280-38a1b15a4556" xsi:nil="true"/>
    <lcf76f155ced4ddcb4097134ff3c332f xmlns="51dc639e-eb91-41c6-b529-55cb56a213bc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8488B57-547C-4308-BF10-E630103ED015}"/>
</file>

<file path=customXml/itemProps2.xml><?xml version="1.0" encoding="utf-8"?>
<ds:datastoreItem xmlns:ds="http://schemas.openxmlformats.org/officeDocument/2006/customXml" ds:itemID="{F75CB344-E543-4024-BEAA-595FACF7A8FA}">
  <ds:schemaRefs>
    <ds:schemaRef ds:uri="http://schemas.microsoft.com/office/2006/documentManagement/types"/>
    <ds:schemaRef ds:uri="http://purl.org/dc/terms/"/>
    <ds:schemaRef ds:uri="dfe9784c-58ab-490f-8280-38a1b15a4556"/>
    <ds:schemaRef ds:uri="http://schemas.microsoft.com/office/infopath/2007/PartnerControls"/>
    <ds:schemaRef ds:uri="http://purl.org/dc/elements/1.1/"/>
    <ds:schemaRef ds:uri="http://purl.org/dc/dcmitype/"/>
    <ds:schemaRef ds:uri="http://schemas.openxmlformats.org/package/2006/metadata/core-properties"/>
    <ds:schemaRef ds:uri="0065f45c-59db-4dc2-88ba-e6caf2bdcac5"/>
    <ds:schemaRef ds:uri="http://schemas.microsoft.com/office/2006/metadata/properties"/>
    <ds:schemaRef ds:uri="http://www.w3.org/XML/1998/namespace"/>
    <ds:schemaRef ds:uri="51dc639e-eb91-41c6-b529-55cb56a213bc"/>
  </ds:schemaRefs>
</ds:datastoreItem>
</file>

<file path=customXml/itemProps3.xml><?xml version="1.0" encoding="utf-8"?>
<ds:datastoreItem xmlns:ds="http://schemas.openxmlformats.org/officeDocument/2006/customXml" ds:itemID="{A598E04A-3AC1-41AD-969D-C5B24EB3272E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2022</vt:lpstr>
      <vt:lpstr>'2022'!Area_de_impressao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Francisco Rafael Corrêa Giaj-Levra</dc:creator>
  <cp:lastModifiedBy>Gisele Cristiane Viveiros</cp:lastModifiedBy>
  <cp:lastPrinted>2025-05-08T14:02:48Z</cp:lastPrinted>
  <dcterms:created xsi:type="dcterms:W3CDTF">2023-08-30T19:46:27Z</dcterms:created>
  <dcterms:modified xsi:type="dcterms:W3CDTF">2026-10-21T10:10:50Z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0x0101000EDC66F7F8831F4D9FE825063E91EA47</vt:lpwstr>
  </property>
  <property fmtid="{D5CDD505-2E9C-101B-9397-08002B2CF9AE}" pid="3" name="MediaServiceImageTags">
    <vt:lpwstr/>
  </property>
</Properties>
</file>